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/>
  <c r="G34"/>
  <c r="G35"/>
  <c r="E33"/>
  <c r="F33"/>
  <c r="H33"/>
  <c r="D33"/>
  <c r="E34"/>
  <c r="F34"/>
  <c r="H34"/>
  <c r="D34"/>
  <c r="G8" l="1"/>
  <c r="D29"/>
  <c r="G29" s="1"/>
  <c r="D26"/>
  <c r="D24"/>
  <c r="D9"/>
  <c r="D7"/>
  <c r="D11"/>
  <c r="D14"/>
  <c r="D17"/>
  <c r="D21"/>
  <c r="F10"/>
  <c r="G10" s="1"/>
  <c r="F12"/>
  <c r="G12" s="1"/>
  <c r="F13"/>
  <c r="F15"/>
  <c r="F16"/>
  <c r="F18"/>
  <c r="F19"/>
  <c r="G19" s="1"/>
  <c r="F20"/>
  <c r="G20" s="1"/>
  <c r="F22"/>
  <c r="G22" s="1"/>
  <c r="F23"/>
  <c r="G23" s="1"/>
  <c r="F25"/>
  <c r="F27"/>
  <c r="F28"/>
  <c r="F29"/>
  <c r="F30"/>
  <c r="F31"/>
  <c r="G31" s="1"/>
  <c r="F32"/>
  <c r="G32" s="1"/>
  <c r="F35"/>
  <c r="F8"/>
  <c r="E10"/>
  <c r="E12"/>
  <c r="E13"/>
  <c r="G13" s="1"/>
  <c r="E15"/>
  <c r="G15" s="1"/>
  <c r="E16"/>
  <c r="G16" s="1"/>
  <c r="E18"/>
  <c r="G18" s="1"/>
  <c r="E19"/>
  <c r="E20"/>
  <c r="E22"/>
  <c r="E23"/>
  <c r="E25"/>
  <c r="G25" s="1"/>
  <c r="E27"/>
  <c r="G27" s="1"/>
  <c r="E28"/>
  <c r="G28" s="1"/>
  <c r="E29"/>
  <c r="E30"/>
  <c r="G30" s="1"/>
  <c r="E31"/>
  <c r="E32"/>
  <c r="E35"/>
  <c r="E8"/>
  <c r="D6" l="1"/>
  <c r="D5" s="1"/>
  <c r="H7"/>
  <c r="H9"/>
  <c r="H11"/>
  <c r="H14"/>
  <c r="H17"/>
  <c r="H21"/>
  <c r="H24"/>
  <c r="H26"/>
  <c r="F24" l="1"/>
  <c r="E24"/>
  <c r="G24" s="1"/>
  <c r="F26"/>
  <c r="E26"/>
  <c r="G26" s="1"/>
  <c r="E21"/>
  <c r="F21"/>
  <c r="F17"/>
  <c r="E17"/>
  <c r="G17" s="1"/>
  <c r="F14"/>
  <c r="E14"/>
  <c r="G14" s="1"/>
  <c r="F11"/>
  <c r="E11"/>
  <c r="G11" s="1"/>
  <c r="E9"/>
  <c r="F9"/>
  <c r="E7"/>
  <c r="F7"/>
  <c r="H6"/>
  <c r="H5" s="1"/>
  <c r="F6" l="1"/>
  <c r="F5" s="1"/>
  <c r="G21"/>
  <c r="E6"/>
  <c r="E5" s="1"/>
  <c r="G7"/>
  <c r="G6" s="1"/>
  <c r="G5" s="1"/>
  <c r="G9"/>
</calcChain>
</file>

<file path=xl/sharedStrings.xml><?xml version="1.0" encoding="utf-8"?>
<sst xmlns="http://schemas.openxmlformats.org/spreadsheetml/2006/main" count="81" uniqueCount="59">
  <si>
    <t>TT</t>
  </si>
  <si>
    <t>Danh mục</t>
  </si>
  <si>
    <t>Tổng mức đầu tư (dự kiến)</t>
  </si>
  <si>
    <t>Chủ đầu tư</t>
  </si>
  <si>
    <t>Ghi chú</t>
  </si>
  <si>
    <t>I</t>
  </si>
  <si>
    <t>Thị trấn Đồng Lê</t>
  </si>
  <si>
    <t>Nhà văn hóa Tiểu khu 3 thị trấn Đồng Lê</t>
  </si>
  <si>
    <t>2023 - 2024</t>
  </si>
  <si>
    <t>UBND thị trấn Đồng Lê</t>
  </si>
  <si>
    <t>Xã Phong Hóa</t>
  </si>
  <si>
    <t>Nhà văn hóa thôn Minh Cầm Trang</t>
  </si>
  <si>
    <t>UBND xã Phong Hóa</t>
  </si>
  <si>
    <t>Xã Thạch Hóa</t>
  </si>
  <si>
    <t>Nhà văn hóa thôn Hà Nam</t>
  </si>
  <si>
    <t>UBND xã Thạch Hóa</t>
  </si>
  <si>
    <t>Đơn vị tính: Triệu đồng</t>
  </si>
  <si>
    <t>Xã Đúc Hóa</t>
  </si>
  <si>
    <t>Nhà văn hóa thôn Cồn Cam</t>
  </si>
  <si>
    <t>Nhà văn hóa thôn 4 Đức Phú</t>
  </si>
  <si>
    <t>UBND xã Đức Hóa</t>
  </si>
  <si>
    <t>Xã Mai Hóa</t>
  </si>
  <si>
    <t>Nhà văn hóa thôn Bắc Hóa</t>
  </si>
  <si>
    <t>Nhà văn hóa thôn Tây Hóa</t>
  </si>
  <si>
    <t>Nhà văn hóa thôn Liên Hóa</t>
  </si>
  <si>
    <t>UBND xã Mai Hóa</t>
  </si>
  <si>
    <t>Xã Tiến Hóa</t>
  </si>
  <si>
    <t>Nhà văn hóa thôn Cương Trung C</t>
  </si>
  <si>
    <t>Nhà văn hóa thôn Trung Thủy</t>
  </si>
  <si>
    <t>UBND xã Tiến Hóa</t>
  </si>
  <si>
    <t>Xã Văn Hóa</t>
  </si>
  <si>
    <t>Nhà văn hóa thôn Bàu Sỏi</t>
  </si>
  <si>
    <t>UBND xã Văn Hóa</t>
  </si>
  <si>
    <t>Xã Lê Hóa</t>
  </si>
  <si>
    <t>Nhà văn hóa thôn Thượng Phong</t>
  </si>
  <si>
    <t>Nhà văn hóa thôn Quảng Hóa</t>
  </si>
  <si>
    <t>UBND xã Lê Hóa</t>
  </si>
  <si>
    <t>Xã Hương Hóa</t>
  </si>
  <si>
    <t>Nhà văn hóa thôn Tân Sơn</t>
  </si>
  <si>
    <t>UBND xã Hương Hóa</t>
  </si>
  <si>
    <t>II</t>
  </si>
  <si>
    <t>XÂY MỚI</t>
  </si>
  <si>
    <t>Xã Châu Hóa</t>
  </si>
  <si>
    <t>Nhà văn hóa thôn Lâm Lang</t>
  </si>
  <si>
    <t>UBND xã Châu Hóa</t>
  </si>
  <si>
    <t>Xã Cao Quảng</t>
  </si>
  <si>
    <t>Nhà văn hóa thôn Quảng Hòa</t>
  </si>
  <si>
    <t>UBND Cao Quảng</t>
  </si>
  <si>
    <t>CẢI TẠO, SỬA CHỮA</t>
  </si>
  <si>
    <t>Nhà văn hóa thôn Đạm Thủy 1</t>
  </si>
  <si>
    <t>Ngân sách tỉnh phân bổ đợt này</t>
  </si>
  <si>
    <t>TỔNG CỘNG</t>
  </si>
  <si>
    <t>Tổng số</t>
  </si>
  <si>
    <t>NS tỉnh</t>
  </si>
  <si>
    <t>NS huyện</t>
  </si>
  <si>
    <t>NS xã</t>
  </si>
  <si>
    <t>Thời gian 
KC-HT</t>
  </si>
  <si>
    <t>(Bằng chữ: Một tỷ hai trăm bốn mươi lăm triệu đồng chẵn)</t>
  </si>
  <si>
    <r>
      <rPr>
        <b/>
        <sz val="14"/>
        <color theme="1"/>
        <rFont val="Times New Roman"/>
        <family val="1"/>
      </rPr>
      <t>PHỤ LỤC:</t>
    </r>
    <r>
      <rPr>
        <i/>
        <sz val="14"/>
        <color theme="1"/>
        <rFont val="Times New Roman"/>
        <family val="1"/>
      </rPr>
      <t xml:space="preserve">
(Kèm theo Nghị quyết số          /TNQ-HĐND ngày  …/….../2023 của HĐND huyện Tuyên Hóa)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</si>
</sst>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164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2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4" workbookViewId="0">
      <selection activeCell="A2" sqref="A2"/>
    </sheetView>
  </sheetViews>
  <sheetFormatPr defaultColWidth="8.85546875" defaultRowHeight="15"/>
  <cols>
    <col min="1" max="1" width="5.42578125" style="4" customWidth="1"/>
    <col min="2" max="2" width="36.85546875" style="5" customWidth="1"/>
    <col min="3" max="3" width="11.28515625" style="4" customWidth="1"/>
    <col min="4" max="4" width="11" style="11" customWidth="1"/>
    <col min="5" max="5" width="9.28515625" style="11" customWidth="1"/>
    <col min="6" max="6" width="9.5703125" style="11" customWidth="1"/>
    <col min="7" max="7" width="9.28515625" style="11" customWidth="1"/>
    <col min="8" max="8" width="11" style="11" customWidth="1"/>
    <col min="9" max="9" width="21" style="4" customWidth="1"/>
    <col min="10" max="16384" width="8.85546875" style="4"/>
  </cols>
  <sheetData>
    <row r="1" spans="1:12" ht="40.15" customHeight="1">
      <c r="A1" s="22" t="s">
        <v>58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26.45" customHeight="1">
      <c r="H2" s="17" t="s">
        <v>16</v>
      </c>
      <c r="I2" s="6"/>
    </row>
    <row r="3" spans="1:12" ht="28.9" customHeight="1">
      <c r="A3" s="20" t="s">
        <v>0</v>
      </c>
      <c r="B3" s="20" t="s">
        <v>1</v>
      </c>
      <c r="C3" s="20" t="s">
        <v>56</v>
      </c>
      <c r="D3" s="24" t="s">
        <v>2</v>
      </c>
      <c r="E3" s="25"/>
      <c r="F3" s="25"/>
      <c r="G3" s="26"/>
      <c r="H3" s="20" t="s">
        <v>50</v>
      </c>
      <c r="I3" s="20" t="s">
        <v>3</v>
      </c>
      <c r="J3" s="20" t="s">
        <v>4</v>
      </c>
    </row>
    <row r="4" spans="1:12" ht="36.6" customHeight="1">
      <c r="A4" s="21"/>
      <c r="B4" s="21"/>
      <c r="C4" s="21"/>
      <c r="D4" s="1" t="s">
        <v>52</v>
      </c>
      <c r="E4" s="1" t="s">
        <v>53</v>
      </c>
      <c r="F4" s="1" t="s">
        <v>54</v>
      </c>
      <c r="G4" s="1" t="s">
        <v>55</v>
      </c>
      <c r="H4" s="21"/>
      <c r="I4" s="21"/>
      <c r="J4" s="21"/>
    </row>
    <row r="5" spans="1:12" ht="24.6" customHeight="1">
      <c r="A5" s="1"/>
      <c r="B5" s="2" t="s">
        <v>51</v>
      </c>
      <c r="C5" s="1"/>
      <c r="D5" s="15">
        <f>D6+D33</f>
        <v>6300</v>
      </c>
      <c r="E5" s="15">
        <f t="shared" ref="E5:H5" si="0">E6+E33</f>
        <v>1245</v>
      </c>
      <c r="F5" s="15">
        <f t="shared" si="0"/>
        <v>1245</v>
      </c>
      <c r="G5" s="15">
        <f t="shared" si="0"/>
        <v>3810</v>
      </c>
      <c r="H5" s="15">
        <f t="shared" si="0"/>
        <v>1245</v>
      </c>
      <c r="I5" s="1"/>
      <c r="J5" s="1"/>
      <c r="L5" s="14"/>
    </row>
    <row r="6" spans="1:12" ht="24" customHeight="1">
      <c r="A6" s="7" t="s">
        <v>5</v>
      </c>
      <c r="B6" s="8" t="s">
        <v>48</v>
      </c>
      <c r="C6" s="9"/>
      <c r="D6" s="12">
        <f>SUM(D7:D32)/2</f>
        <v>4800</v>
      </c>
      <c r="E6" s="12">
        <f t="shared" ref="E6:H6" si="1">SUM(E7:E32)/2</f>
        <v>1100</v>
      </c>
      <c r="F6" s="12">
        <f t="shared" si="1"/>
        <v>1100</v>
      </c>
      <c r="G6" s="12">
        <f t="shared" si="1"/>
        <v>2600</v>
      </c>
      <c r="H6" s="12">
        <f t="shared" si="1"/>
        <v>1100</v>
      </c>
      <c r="I6" s="9"/>
      <c r="J6" s="9"/>
    </row>
    <row r="7" spans="1:12" s="13" customFormat="1" ht="24" customHeight="1">
      <c r="A7" s="7">
        <v>1</v>
      </c>
      <c r="B7" s="8" t="s">
        <v>6</v>
      </c>
      <c r="C7" s="7"/>
      <c r="D7" s="12">
        <f>D8</f>
        <v>300</v>
      </c>
      <c r="E7" s="12">
        <f>H7</f>
        <v>50</v>
      </c>
      <c r="F7" s="12">
        <f>H7</f>
        <v>50</v>
      </c>
      <c r="G7" s="12">
        <f>D7-E7-F7</f>
        <v>200</v>
      </c>
      <c r="H7" s="12">
        <f>H8</f>
        <v>50</v>
      </c>
      <c r="I7" s="7"/>
      <c r="J7" s="7"/>
    </row>
    <row r="8" spans="1:12" ht="30.6" customHeight="1">
      <c r="A8" s="9"/>
      <c r="B8" s="3" t="s">
        <v>7</v>
      </c>
      <c r="C8" s="9" t="s">
        <v>8</v>
      </c>
      <c r="D8" s="16">
        <v>300</v>
      </c>
      <c r="E8" s="16">
        <f>H8</f>
        <v>50</v>
      </c>
      <c r="F8" s="16">
        <f>H8</f>
        <v>50</v>
      </c>
      <c r="G8" s="16">
        <f t="shared" ref="G8:G35" si="2">D8-E8-F8</f>
        <v>200</v>
      </c>
      <c r="H8" s="16">
        <v>50</v>
      </c>
      <c r="I8" s="9" t="s">
        <v>9</v>
      </c>
      <c r="J8" s="9"/>
    </row>
    <row r="9" spans="1:12" s="13" customFormat="1" ht="24" customHeight="1">
      <c r="A9" s="7">
        <v>2</v>
      </c>
      <c r="B9" s="8" t="s">
        <v>10</v>
      </c>
      <c r="C9" s="7"/>
      <c r="D9" s="12">
        <f>D10</f>
        <v>300</v>
      </c>
      <c r="E9" s="12">
        <f t="shared" ref="E9:E35" si="3">H9</f>
        <v>70</v>
      </c>
      <c r="F9" s="12">
        <f t="shared" ref="F9:F35" si="4">H9</f>
        <v>70</v>
      </c>
      <c r="G9" s="12">
        <f t="shared" si="2"/>
        <v>160</v>
      </c>
      <c r="H9" s="12">
        <f>H10</f>
        <v>70</v>
      </c>
      <c r="I9" s="7"/>
      <c r="J9" s="7"/>
    </row>
    <row r="10" spans="1:12" ht="24" customHeight="1">
      <c r="A10" s="9"/>
      <c r="B10" s="10" t="s">
        <v>11</v>
      </c>
      <c r="C10" s="9" t="s">
        <v>8</v>
      </c>
      <c r="D10" s="16">
        <v>300</v>
      </c>
      <c r="E10" s="16">
        <f t="shared" si="3"/>
        <v>70</v>
      </c>
      <c r="F10" s="16">
        <f t="shared" si="4"/>
        <v>70</v>
      </c>
      <c r="G10" s="16">
        <f t="shared" si="2"/>
        <v>160</v>
      </c>
      <c r="H10" s="16">
        <v>70</v>
      </c>
      <c r="I10" s="9" t="s">
        <v>12</v>
      </c>
      <c r="J10" s="9"/>
    </row>
    <row r="11" spans="1:12" s="13" customFormat="1" ht="24" customHeight="1">
      <c r="A11" s="7">
        <v>3</v>
      </c>
      <c r="B11" s="8" t="s">
        <v>13</v>
      </c>
      <c r="C11" s="7"/>
      <c r="D11" s="12">
        <f>D12+D13</f>
        <v>600</v>
      </c>
      <c r="E11" s="12">
        <f t="shared" si="3"/>
        <v>140</v>
      </c>
      <c r="F11" s="12">
        <f t="shared" si="4"/>
        <v>140</v>
      </c>
      <c r="G11" s="12">
        <f t="shared" si="2"/>
        <v>320</v>
      </c>
      <c r="H11" s="12">
        <f>H12+H13</f>
        <v>140</v>
      </c>
      <c r="I11" s="7"/>
      <c r="J11" s="7"/>
    </row>
    <row r="12" spans="1:12" ht="24" customHeight="1">
      <c r="A12" s="9"/>
      <c r="B12" s="10" t="s">
        <v>14</v>
      </c>
      <c r="C12" s="9" t="s">
        <v>8</v>
      </c>
      <c r="D12" s="16">
        <v>300</v>
      </c>
      <c r="E12" s="16">
        <f t="shared" si="3"/>
        <v>70</v>
      </c>
      <c r="F12" s="16">
        <f t="shared" si="4"/>
        <v>70</v>
      </c>
      <c r="G12" s="16">
        <f t="shared" si="2"/>
        <v>160</v>
      </c>
      <c r="H12" s="16">
        <v>70</v>
      </c>
      <c r="I12" s="9" t="s">
        <v>15</v>
      </c>
      <c r="J12" s="9"/>
    </row>
    <row r="13" spans="1:12" ht="24" customHeight="1">
      <c r="A13" s="9"/>
      <c r="B13" s="10" t="s">
        <v>49</v>
      </c>
      <c r="C13" s="9" t="s">
        <v>8</v>
      </c>
      <c r="D13" s="16">
        <v>300</v>
      </c>
      <c r="E13" s="16">
        <f t="shared" si="3"/>
        <v>70</v>
      </c>
      <c r="F13" s="16">
        <f t="shared" si="4"/>
        <v>70</v>
      </c>
      <c r="G13" s="16">
        <f t="shared" si="2"/>
        <v>160</v>
      </c>
      <c r="H13" s="16">
        <v>70</v>
      </c>
      <c r="I13" s="9" t="s">
        <v>15</v>
      </c>
      <c r="J13" s="9"/>
    </row>
    <row r="14" spans="1:12" s="13" customFormat="1" ht="24" customHeight="1">
      <c r="A14" s="7">
        <v>4</v>
      </c>
      <c r="B14" s="8" t="s">
        <v>17</v>
      </c>
      <c r="C14" s="7"/>
      <c r="D14" s="12">
        <f>D15+D16</f>
        <v>600</v>
      </c>
      <c r="E14" s="12">
        <f t="shared" si="3"/>
        <v>140</v>
      </c>
      <c r="F14" s="12">
        <f t="shared" si="4"/>
        <v>140</v>
      </c>
      <c r="G14" s="12">
        <f t="shared" si="2"/>
        <v>320</v>
      </c>
      <c r="H14" s="12">
        <f>H15+H16</f>
        <v>140</v>
      </c>
      <c r="I14" s="7"/>
      <c r="J14" s="7"/>
    </row>
    <row r="15" spans="1:12" ht="24" customHeight="1">
      <c r="A15" s="9"/>
      <c r="B15" s="10" t="s">
        <v>18</v>
      </c>
      <c r="C15" s="9" t="s">
        <v>8</v>
      </c>
      <c r="D15" s="16">
        <v>300</v>
      </c>
      <c r="E15" s="16">
        <f t="shared" si="3"/>
        <v>70</v>
      </c>
      <c r="F15" s="16">
        <f t="shared" si="4"/>
        <v>70</v>
      </c>
      <c r="G15" s="16">
        <f t="shared" si="2"/>
        <v>160</v>
      </c>
      <c r="H15" s="16">
        <v>70</v>
      </c>
      <c r="I15" s="9" t="s">
        <v>20</v>
      </c>
      <c r="J15" s="9"/>
    </row>
    <row r="16" spans="1:12" ht="24" customHeight="1">
      <c r="A16" s="9"/>
      <c r="B16" s="10" t="s">
        <v>19</v>
      </c>
      <c r="C16" s="9" t="s">
        <v>8</v>
      </c>
      <c r="D16" s="16">
        <v>300</v>
      </c>
      <c r="E16" s="16">
        <f t="shared" si="3"/>
        <v>70</v>
      </c>
      <c r="F16" s="16">
        <f t="shared" si="4"/>
        <v>70</v>
      </c>
      <c r="G16" s="16">
        <f t="shared" si="2"/>
        <v>160</v>
      </c>
      <c r="H16" s="16">
        <v>70</v>
      </c>
      <c r="I16" s="9" t="s">
        <v>20</v>
      </c>
      <c r="J16" s="9"/>
    </row>
    <row r="17" spans="1:10" ht="24" customHeight="1">
      <c r="A17" s="7">
        <v>5</v>
      </c>
      <c r="B17" s="8" t="s">
        <v>21</v>
      </c>
      <c r="C17" s="9"/>
      <c r="D17" s="12">
        <f>D18+D19+D20</f>
        <v>900</v>
      </c>
      <c r="E17" s="12">
        <f t="shared" si="3"/>
        <v>210</v>
      </c>
      <c r="F17" s="12">
        <f t="shared" si="4"/>
        <v>210</v>
      </c>
      <c r="G17" s="12">
        <f t="shared" si="2"/>
        <v>480</v>
      </c>
      <c r="H17" s="12">
        <f>H18+H19+H20</f>
        <v>210</v>
      </c>
      <c r="I17" s="9"/>
      <c r="J17" s="9"/>
    </row>
    <row r="18" spans="1:10" ht="24" customHeight="1">
      <c r="A18" s="7"/>
      <c r="B18" s="10" t="s">
        <v>22</v>
      </c>
      <c r="C18" s="9" t="s">
        <v>8</v>
      </c>
      <c r="D18" s="16">
        <v>300</v>
      </c>
      <c r="E18" s="16">
        <f t="shared" si="3"/>
        <v>70</v>
      </c>
      <c r="F18" s="16">
        <f t="shared" si="4"/>
        <v>70</v>
      </c>
      <c r="G18" s="16">
        <f t="shared" si="2"/>
        <v>160</v>
      </c>
      <c r="H18" s="16">
        <v>70</v>
      </c>
      <c r="I18" s="9" t="s">
        <v>25</v>
      </c>
      <c r="J18" s="9"/>
    </row>
    <row r="19" spans="1:10" ht="24" customHeight="1">
      <c r="A19" s="7"/>
      <c r="B19" s="10" t="s">
        <v>23</v>
      </c>
      <c r="C19" s="9" t="s">
        <v>8</v>
      </c>
      <c r="D19" s="16">
        <v>300</v>
      </c>
      <c r="E19" s="16">
        <f t="shared" si="3"/>
        <v>70</v>
      </c>
      <c r="F19" s="16">
        <f t="shared" si="4"/>
        <v>70</v>
      </c>
      <c r="G19" s="16">
        <f t="shared" si="2"/>
        <v>160</v>
      </c>
      <c r="H19" s="16">
        <v>70</v>
      </c>
      <c r="I19" s="9" t="s">
        <v>25</v>
      </c>
      <c r="J19" s="9"/>
    </row>
    <row r="20" spans="1:10" ht="24" customHeight="1">
      <c r="A20" s="7"/>
      <c r="B20" s="10" t="s">
        <v>24</v>
      </c>
      <c r="C20" s="9" t="s">
        <v>8</v>
      </c>
      <c r="D20" s="16">
        <v>300</v>
      </c>
      <c r="E20" s="16">
        <f t="shared" si="3"/>
        <v>70</v>
      </c>
      <c r="F20" s="16">
        <f t="shared" si="4"/>
        <v>70</v>
      </c>
      <c r="G20" s="16">
        <f t="shared" si="2"/>
        <v>160</v>
      </c>
      <c r="H20" s="16">
        <v>70</v>
      </c>
      <c r="I20" s="9" t="s">
        <v>25</v>
      </c>
      <c r="J20" s="9"/>
    </row>
    <row r="21" spans="1:10" ht="24" customHeight="1">
      <c r="A21" s="7">
        <v>6</v>
      </c>
      <c r="B21" s="8" t="s">
        <v>26</v>
      </c>
      <c r="C21" s="9"/>
      <c r="D21" s="12">
        <f>D22+D23</f>
        <v>600</v>
      </c>
      <c r="E21" s="12">
        <f t="shared" si="3"/>
        <v>140</v>
      </c>
      <c r="F21" s="12">
        <f t="shared" si="4"/>
        <v>140</v>
      </c>
      <c r="G21" s="12">
        <f t="shared" si="2"/>
        <v>320</v>
      </c>
      <c r="H21" s="12">
        <f>H22+H23</f>
        <v>140</v>
      </c>
      <c r="I21" s="9"/>
      <c r="J21" s="9"/>
    </row>
    <row r="22" spans="1:10" ht="24" customHeight="1">
      <c r="A22" s="7"/>
      <c r="B22" s="10" t="s">
        <v>27</v>
      </c>
      <c r="C22" s="9" t="s">
        <v>8</v>
      </c>
      <c r="D22" s="16">
        <v>300</v>
      </c>
      <c r="E22" s="16">
        <f t="shared" si="3"/>
        <v>70</v>
      </c>
      <c r="F22" s="16">
        <f t="shared" si="4"/>
        <v>70</v>
      </c>
      <c r="G22" s="16">
        <f t="shared" si="2"/>
        <v>160</v>
      </c>
      <c r="H22" s="16">
        <v>70</v>
      </c>
      <c r="I22" s="9" t="s">
        <v>29</v>
      </c>
      <c r="J22" s="9"/>
    </row>
    <row r="23" spans="1:10" ht="24" customHeight="1">
      <c r="A23" s="7"/>
      <c r="B23" s="10" t="s">
        <v>28</v>
      </c>
      <c r="C23" s="9" t="s">
        <v>8</v>
      </c>
      <c r="D23" s="16">
        <v>300</v>
      </c>
      <c r="E23" s="16">
        <f t="shared" si="3"/>
        <v>70</v>
      </c>
      <c r="F23" s="16">
        <f t="shared" si="4"/>
        <v>70</v>
      </c>
      <c r="G23" s="16">
        <f t="shared" si="2"/>
        <v>160</v>
      </c>
      <c r="H23" s="16">
        <v>70</v>
      </c>
      <c r="I23" s="9" t="s">
        <v>29</v>
      </c>
      <c r="J23" s="9"/>
    </row>
    <row r="24" spans="1:10" ht="24" customHeight="1">
      <c r="A24" s="7">
        <v>7</v>
      </c>
      <c r="B24" s="8" t="s">
        <v>30</v>
      </c>
      <c r="C24" s="9"/>
      <c r="D24" s="12">
        <f>D25</f>
        <v>300</v>
      </c>
      <c r="E24" s="12">
        <f t="shared" si="3"/>
        <v>70</v>
      </c>
      <c r="F24" s="12">
        <f t="shared" si="4"/>
        <v>70</v>
      </c>
      <c r="G24" s="12">
        <f t="shared" si="2"/>
        <v>160</v>
      </c>
      <c r="H24" s="12">
        <f>H25</f>
        <v>70</v>
      </c>
      <c r="I24" s="9"/>
      <c r="J24" s="9"/>
    </row>
    <row r="25" spans="1:10" ht="24" customHeight="1">
      <c r="A25" s="7"/>
      <c r="B25" s="10" t="s">
        <v>31</v>
      </c>
      <c r="C25" s="9" t="s">
        <v>8</v>
      </c>
      <c r="D25" s="16">
        <v>300</v>
      </c>
      <c r="E25" s="16">
        <f t="shared" si="3"/>
        <v>70</v>
      </c>
      <c r="F25" s="16">
        <f t="shared" si="4"/>
        <v>70</v>
      </c>
      <c r="G25" s="16">
        <f t="shared" si="2"/>
        <v>160</v>
      </c>
      <c r="H25" s="16">
        <v>70</v>
      </c>
      <c r="I25" s="9" t="s">
        <v>32</v>
      </c>
      <c r="J25" s="9"/>
    </row>
    <row r="26" spans="1:10" ht="24" customHeight="1">
      <c r="A26" s="7">
        <v>8</v>
      </c>
      <c r="B26" s="8" t="s">
        <v>33</v>
      </c>
      <c r="C26" s="9"/>
      <c r="D26" s="12">
        <f>D27+D28</f>
        <v>600</v>
      </c>
      <c r="E26" s="12">
        <f t="shared" si="3"/>
        <v>140</v>
      </c>
      <c r="F26" s="12">
        <f t="shared" si="4"/>
        <v>140</v>
      </c>
      <c r="G26" s="12">
        <f t="shared" si="2"/>
        <v>320</v>
      </c>
      <c r="H26" s="12">
        <f>H27+H28</f>
        <v>140</v>
      </c>
      <c r="I26" s="9"/>
      <c r="J26" s="9"/>
    </row>
    <row r="27" spans="1:10" ht="24" customHeight="1">
      <c r="A27" s="7"/>
      <c r="B27" s="10" t="s">
        <v>34</v>
      </c>
      <c r="C27" s="9" t="s">
        <v>8</v>
      </c>
      <c r="D27" s="16">
        <v>300</v>
      </c>
      <c r="E27" s="16">
        <f t="shared" si="3"/>
        <v>70</v>
      </c>
      <c r="F27" s="16">
        <f t="shared" si="4"/>
        <v>70</v>
      </c>
      <c r="G27" s="16">
        <f t="shared" si="2"/>
        <v>160</v>
      </c>
      <c r="H27" s="16">
        <v>70</v>
      </c>
      <c r="I27" s="9" t="s">
        <v>36</v>
      </c>
      <c r="J27" s="9"/>
    </row>
    <row r="28" spans="1:10" ht="24" customHeight="1">
      <c r="A28" s="9"/>
      <c r="B28" s="10" t="s">
        <v>35</v>
      </c>
      <c r="C28" s="9" t="s">
        <v>8</v>
      </c>
      <c r="D28" s="16">
        <v>300</v>
      </c>
      <c r="E28" s="16">
        <f t="shared" si="3"/>
        <v>70</v>
      </c>
      <c r="F28" s="16">
        <f t="shared" si="4"/>
        <v>70</v>
      </c>
      <c r="G28" s="16">
        <f t="shared" si="2"/>
        <v>160</v>
      </c>
      <c r="H28" s="16">
        <v>70</v>
      </c>
      <c r="I28" s="9" t="s">
        <v>36</v>
      </c>
      <c r="J28" s="9"/>
    </row>
    <row r="29" spans="1:10" ht="24" customHeight="1">
      <c r="A29" s="7">
        <v>9</v>
      </c>
      <c r="B29" s="8" t="s">
        <v>37</v>
      </c>
      <c r="C29" s="9"/>
      <c r="D29" s="12">
        <f>D30</f>
        <v>300</v>
      </c>
      <c r="E29" s="12">
        <f t="shared" si="3"/>
        <v>70</v>
      </c>
      <c r="F29" s="12">
        <f t="shared" si="4"/>
        <v>70</v>
      </c>
      <c r="G29" s="12">
        <f t="shared" si="2"/>
        <v>160</v>
      </c>
      <c r="H29" s="12">
        <v>70</v>
      </c>
      <c r="I29" s="9"/>
      <c r="J29" s="9"/>
    </row>
    <row r="30" spans="1:10" ht="24" customHeight="1">
      <c r="A30" s="7"/>
      <c r="B30" s="10" t="s">
        <v>38</v>
      </c>
      <c r="C30" s="9" t="s">
        <v>8</v>
      </c>
      <c r="D30" s="16">
        <v>300</v>
      </c>
      <c r="E30" s="16">
        <f t="shared" si="3"/>
        <v>70</v>
      </c>
      <c r="F30" s="16">
        <f t="shared" si="4"/>
        <v>70</v>
      </c>
      <c r="G30" s="16">
        <f t="shared" si="2"/>
        <v>160</v>
      </c>
      <c r="H30" s="16">
        <v>70</v>
      </c>
      <c r="I30" s="9" t="s">
        <v>39</v>
      </c>
      <c r="J30" s="9"/>
    </row>
    <row r="31" spans="1:10" s="13" customFormat="1" ht="24" customHeight="1">
      <c r="A31" s="7">
        <v>10</v>
      </c>
      <c r="B31" s="8" t="s">
        <v>45</v>
      </c>
      <c r="C31" s="7"/>
      <c r="D31" s="12">
        <v>300</v>
      </c>
      <c r="E31" s="12">
        <f t="shared" si="3"/>
        <v>70</v>
      </c>
      <c r="F31" s="12">
        <f t="shared" si="4"/>
        <v>70</v>
      </c>
      <c r="G31" s="12">
        <f t="shared" si="2"/>
        <v>160</v>
      </c>
      <c r="H31" s="12">
        <v>70</v>
      </c>
      <c r="I31" s="7"/>
      <c r="J31" s="7"/>
    </row>
    <row r="32" spans="1:10" ht="24" customHeight="1">
      <c r="A32" s="9"/>
      <c r="B32" s="10" t="s">
        <v>46</v>
      </c>
      <c r="C32" s="9" t="s">
        <v>8</v>
      </c>
      <c r="D32" s="16">
        <v>300</v>
      </c>
      <c r="E32" s="16">
        <f t="shared" si="3"/>
        <v>70</v>
      </c>
      <c r="F32" s="16">
        <f t="shared" si="4"/>
        <v>70</v>
      </c>
      <c r="G32" s="16">
        <f t="shared" si="2"/>
        <v>160</v>
      </c>
      <c r="H32" s="16">
        <v>70</v>
      </c>
      <c r="I32" s="9" t="s">
        <v>47</v>
      </c>
      <c r="J32" s="9"/>
    </row>
    <row r="33" spans="1:10" s="13" customFormat="1" ht="24" customHeight="1">
      <c r="A33" s="7" t="s">
        <v>40</v>
      </c>
      <c r="B33" s="8" t="s">
        <v>41</v>
      </c>
      <c r="C33" s="7"/>
      <c r="D33" s="12">
        <f>D34</f>
        <v>1500</v>
      </c>
      <c r="E33" s="12">
        <f t="shared" ref="E33:H33" si="5">E34</f>
        <v>145</v>
      </c>
      <c r="F33" s="12">
        <f t="shared" si="5"/>
        <v>145</v>
      </c>
      <c r="G33" s="12">
        <f t="shared" si="2"/>
        <v>1210</v>
      </c>
      <c r="H33" s="12">
        <f t="shared" si="5"/>
        <v>145</v>
      </c>
      <c r="I33" s="7"/>
      <c r="J33" s="7"/>
    </row>
    <row r="34" spans="1:10" s="13" customFormat="1" ht="24" customHeight="1">
      <c r="A34" s="7">
        <v>1</v>
      </c>
      <c r="B34" s="8" t="s">
        <v>42</v>
      </c>
      <c r="C34" s="7"/>
      <c r="D34" s="12">
        <f>D35</f>
        <v>1500</v>
      </c>
      <c r="E34" s="12">
        <f t="shared" ref="E34:H34" si="6">E35</f>
        <v>145</v>
      </c>
      <c r="F34" s="12">
        <f t="shared" si="6"/>
        <v>145</v>
      </c>
      <c r="G34" s="12">
        <f t="shared" si="2"/>
        <v>1210</v>
      </c>
      <c r="H34" s="12">
        <f t="shared" si="6"/>
        <v>145</v>
      </c>
      <c r="I34" s="7"/>
      <c r="J34" s="7"/>
    </row>
    <row r="35" spans="1:10" ht="24" customHeight="1">
      <c r="A35" s="9"/>
      <c r="B35" s="10" t="s">
        <v>43</v>
      </c>
      <c r="C35" s="9" t="s">
        <v>8</v>
      </c>
      <c r="D35" s="16">
        <v>1500</v>
      </c>
      <c r="E35" s="16">
        <f t="shared" si="3"/>
        <v>145</v>
      </c>
      <c r="F35" s="16">
        <f t="shared" si="4"/>
        <v>145</v>
      </c>
      <c r="G35" s="16">
        <f t="shared" si="2"/>
        <v>1210</v>
      </c>
      <c r="H35" s="16">
        <v>145</v>
      </c>
      <c r="I35" s="9" t="s">
        <v>44</v>
      </c>
      <c r="J35" s="9"/>
    </row>
    <row r="37" spans="1:10" s="18" customFormat="1" ht="19.5">
      <c r="A37" s="19" t="s">
        <v>57</v>
      </c>
      <c r="B37" s="19"/>
      <c r="C37" s="19"/>
      <c r="D37" s="19"/>
      <c r="E37" s="19"/>
      <c r="F37" s="19"/>
      <c r="G37" s="19"/>
      <c r="H37" s="19"/>
      <c r="I37" s="19"/>
      <c r="J37" s="19"/>
    </row>
  </sheetData>
  <mergeCells count="9">
    <mergeCell ref="A37:J37"/>
    <mergeCell ref="J3:J4"/>
    <mergeCell ref="A1:J1"/>
    <mergeCell ref="D3:G3"/>
    <mergeCell ref="A3:A4"/>
    <mergeCell ref="B3:B4"/>
    <mergeCell ref="C3:C4"/>
    <mergeCell ref="H3:H4"/>
    <mergeCell ref="I3:I4"/>
  </mergeCells>
  <pageMargins left="0.7" right="0.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lastPrinted>2023-09-14T03:44:15Z</cp:lastPrinted>
  <dcterms:created xsi:type="dcterms:W3CDTF">2023-08-23T03:12:18Z</dcterms:created>
  <dcterms:modified xsi:type="dcterms:W3CDTF">2023-09-14T03:45:37Z</dcterms:modified>
</cp:coreProperties>
</file>