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F15"/>
  <c r="G15"/>
  <c r="H15"/>
  <c r="E13"/>
  <c r="E12" s="1"/>
  <c r="F13"/>
  <c r="F12" s="1"/>
  <c r="G13"/>
  <c r="G12" s="1"/>
  <c r="H13"/>
  <c r="H12" s="1"/>
  <c r="E7"/>
  <c r="F7"/>
  <c r="G7"/>
  <c r="H7"/>
  <c r="E9"/>
  <c r="E6" s="1"/>
  <c r="F9"/>
  <c r="F6" s="1"/>
  <c r="G9"/>
  <c r="G6" s="1"/>
  <c r="H9"/>
  <c r="H6" s="1"/>
  <c r="H14"/>
  <c r="H11"/>
  <c r="H10"/>
  <c r="D16"/>
  <c r="D15" s="1"/>
  <c r="D14"/>
  <c r="D13" s="1"/>
  <c r="D11"/>
  <c r="D10"/>
  <c r="D9" s="1"/>
  <c r="H5" l="1"/>
  <c r="G5"/>
  <c r="F5" l="1"/>
  <c r="D12" l="1"/>
  <c r="E5"/>
  <c r="D8" l="1"/>
  <c r="D7" s="1"/>
  <c r="D6" s="1"/>
  <c r="D5" s="1"/>
</calcChain>
</file>

<file path=xl/sharedStrings.xml><?xml version="1.0" encoding="utf-8"?>
<sst xmlns="http://schemas.openxmlformats.org/spreadsheetml/2006/main" count="38" uniqueCount="33">
  <si>
    <t>TT</t>
  </si>
  <si>
    <t>Danh mục</t>
  </si>
  <si>
    <t>Tổng mức đầu tư (dự kiến)</t>
  </si>
  <si>
    <t>Chủ đầu tư</t>
  </si>
  <si>
    <t>Ghi chú</t>
  </si>
  <si>
    <t>I</t>
  </si>
  <si>
    <t>Đơn vị tính: Triệu đồng</t>
  </si>
  <si>
    <t>Xã Lê Hóa</t>
  </si>
  <si>
    <t>UBND xã Lê Hóa</t>
  </si>
  <si>
    <t>II</t>
  </si>
  <si>
    <t>XÂY MỚI</t>
  </si>
  <si>
    <t>CẢI TẠO, SỬA CHỮA</t>
  </si>
  <si>
    <t>TỔNG CỘNG</t>
  </si>
  <si>
    <t>Tổng số</t>
  </si>
  <si>
    <t>NS tỉnh</t>
  </si>
  <si>
    <t>NS huyện</t>
  </si>
  <si>
    <t>Thời gian 
KC-HT</t>
  </si>
  <si>
    <t>Cải tạo, sửa chữa nhà văn hóa thôn Tiền 
Phong, xã Lê Hóa</t>
  </si>
  <si>
    <t>UBND xã Sơn Hóa</t>
  </si>
  <si>
    <t>Cải tạo, sữa chữa nhà văn hóa thôn Tam Đa, 
xã Sơn Hóa</t>
  </si>
  <si>
    <t>Cải tạo, sữa chữa nhà văn hóa thôn Tam Đăng,
 xã Sơn Hóa</t>
  </si>
  <si>
    <t>Nhà sinh hoạt cộng đồng thôn Tiền Phong</t>
  </si>
  <si>
    <t>Xã Lâm Hóa</t>
  </si>
  <si>
    <t>Xã Đồng Hóa</t>
  </si>
  <si>
    <t>Xây dựng nhà văn hóa thôn Đồng Giang, 
xã Đồng Hóa</t>
  </si>
  <si>
    <t>UBND xã Đồng Hóa</t>
  </si>
  <si>
    <t>UBND xã Lâm Hóa</t>
  </si>
  <si>
    <t>NS xã, khác</t>
  </si>
  <si>
    <t>Xã Sơn Hóa</t>
  </si>
  <si>
    <t>Ngân sách tỉnh phân bổ (đợt 2)</t>
  </si>
  <si>
    <t>2024-2025</t>
  </si>
  <si>
    <r>
      <rPr>
        <b/>
        <sz val="14"/>
        <color theme="1"/>
        <rFont val="Times New Roman"/>
        <family val="1"/>
      </rPr>
      <t>PHỤ LỤC:</t>
    </r>
    <r>
      <rPr>
        <i/>
        <sz val="14"/>
        <color theme="1"/>
        <rFont val="Times New Roman"/>
        <family val="1"/>
      </rPr>
      <t xml:space="preserve">
(Kèm theo Nghị quyết số             /NQ-HĐND ngày        /       /2024 của HĐND huyện Tuyên Hóa)</t>
    </r>
  </si>
  <si>
    <t>Bằng chữ: Sáu trăm năm mươi lăm triệu đồng chẵn./.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</si>
</sst>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M19" sqref="M19"/>
    </sheetView>
  </sheetViews>
  <sheetFormatPr defaultColWidth="8.85546875" defaultRowHeight="15"/>
  <cols>
    <col min="1" max="1" width="5.42578125" style="3" customWidth="1"/>
    <col min="2" max="2" width="39.28515625" style="4" customWidth="1"/>
    <col min="3" max="3" width="12.5703125" style="3" customWidth="1"/>
    <col min="4" max="4" width="11" style="9" customWidth="1"/>
    <col min="5" max="5" width="9.28515625" style="9" customWidth="1"/>
    <col min="6" max="6" width="9.5703125" style="9" customWidth="1"/>
    <col min="7" max="7" width="9.28515625" style="9" customWidth="1"/>
    <col min="8" max="8" width="11" style="9" customWidth="1"/>
    <col min="9" max="9" width="21.42578125" style="3" customWidth="1"/>
    <col min="10" max="10" width="10.5703125" style="3" customWidth="1"/>
    <col min="11" max="16384" width="8.85546875" style="3"/>
  </cols>
  <sheetData>
    <row r="1" spans="1:12" ht="40.15" customHeight="1">
      <c r="A1" s="21" t="s">
        <v>31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26.45" customHeight="1">
      <c r="H2" s="26" t="s">
        <v>6</v>
      </c>
      <c r="I2" s="26"/>
      <c r="J2" s="26"/>
    </row>
    <row r="3" spans="1:12" ht="15.75">
      <c r="A3" s="19" t="s">
        <v>0</v>
      </c>
      <c r="B3" s="19" t="s">
        <v>1</v>
      </c>
      <c r="C3" s="19" t="s">
        <v>16</v>
      </c>
      <c r="D3" s="23" t="s">
        <v>2</v>
      </c>
      <c r="E3" s="24"/>
      <c r="F3" s="24"/>
      <c r="G3" s="25"/>
      <c r="H3" s="19" t="s">
        <v>29</v>
      </c>
      <c r="I3" s="19" t="s">
        <v>3</v>
      </c>
      <c r="J3" s="19" t="s">
        <v>4</v>
      </c>
    </row>
    <row r="4" spans="1:12" ht="36.6" customHeight="1">
      <c r="A4" s="20"/>
      <c r="B4" s="20"/>
      <c r="C4" s="20"/>
      <c r="D4" s="1" t="s">
        <v>13</v>
      </c>
      <c r="E4" s="1" t="s">
        <v>14</v>
      </c>
      <c r="F4" s="1" t="s">
        <v>15</v>
      </c>
      <c r="G4" s="1" t="s">
        <v>27</v>
      </c>
      <c r="H4" s="20"/>
      <c r="I4" s="20"/>
      <c r="J4" s="20"/>
    </row>
    <row r="5" spans="1:12" ht="15.75">
      <c r="A5" s="1"/>
      <c r="B5" s="2" t="s">
        <v>12</v>
      </c>
      <c r="C5" s="1"/>
      <c r="D5" s="13">
        <f>D6+D12</f>
        <v>4089</v>
      </c>
      <c r="E5" s="13">
        <f t="shared" ref="E5:H5" si="0">E6+E12</f>
        <v>1723</v>
      </c>
      <c r="F5" s="13">
        <f t="shared" si="0"/>
        <v>555</v>
      </c>
      <c r="G5" s="13">
        <f t="shared" si="0"/>
        <v>1811</v>
      </c>
      <c r="H5" s="13">
        <f t="shared" si="0"/>
        <v>655</v>
      </c>
      <c r="I5" s="1"/>
      <c r="J5" s="1"/>
      <c r="L5" s="12"/>
    </row>
    <row r="6" spans="1:12">
      <c r="A6" s="5" t="s">
        <v>5</v>
      </c>
      <c r="B6" s="6" t="s">
        <v>11</v>
      </c>
      <c r="C6" s="7"/>
      <c r="D6" s="10">
        <f>SUM(D7:D11)/2</f>
        <v>900</v>
      </c>
      <c r="E6" s="10">
        <f t="shared" ref="E6:H6" si="1">SUM(E7:E11)/2</f>
        <v>210</v>
      </c>
      <c r="F6" s="10">
        <f t="shared" si="1"/>
        <v>210</v>
      </c>
      <c r="G6" s="10">
        <f t="shared" si="1"/>
        <v>480</v>
      </c>
      <c r="H6" s="10">
        <f t="shared" si="1"/>
        <v>210</v>
      </c>
      <c r="I6" s="7"/>
      <c r="J6" s="7"/>
    </row>
    <row r="7" spans="1:12" s="11" customFormat="1">
      <c r="A7" s="5">
        <v>1</v>
      </c>
      <c r="B7" s="6" t="s">
        <v>7</v>
      </c>
      <c r="C7" s="7"/>
      <c r="D7" s="10">
        <f>D8</f>
        <v>300</v>
      </c>
      <c r="E7" s="10">
        <f t="shared" ref="E7:H7" si="2">E8</f>
        <v>70</v>
      </c>
      <c r="F7" s="10">
        <f t="shared" si="2"/>
        <v>70</v>
      </c>
      <c r="G7" s="10">
        <f t="shared" si="2"/>
        <v>160</v>
      </c>
      <c r="H7" s="10">
        <f t="shared" si="2"/>
        <v>70</v>
      </c>
      <c r="I7" s="7"/>
      <c r="J7" s="5"/>
    </row>
    <row r="8" spans="1:12" ht="32.450000000000003" customHeight="1">
      <c r="A8" s="7"/>
      <c r="B8" s="15" t="s">
        <v>17</v>
      </c>
      <c r="C8" s="7" t="s">
        <v>30</v>
      </c>
      <c r="D8" s="14">
        <f>E8+F8+G8</f>
        <v>300</v>
      </c>
      <c r="E8" s="14">
        <v>70</v>
      </c>
      <c r="F8" s="14">
        <v>70</v>
      </c>
      <c r="G8" s="14">
        <v>160</v>
      </c>
      <c r="H8" s="14">
        <v>70</v>
      </c>
      <c r="I8" s="7" t="s">
        <v>8</v>
      </c>
      <c r="J8" s="7"/>
    </row>
    <row r="9" spans="1:12" s="11" customFormat="1">
      <c r="A9" s="5">
        <v>2</v>
      </c>
      <c r="B9" s="6" t="s">
        <v>28</v>
      </c>
      <c r="C9" s="7"/>
      <c r="D9" s="10">
        <f>D10+D11</f>
        <v>600</v>
      </c>
      <c r="E9" s="10">
        <f t="shared" ref="E9:H9" si="3">E10+E11</f>
        <v>140</v>
      </c>
      <c r="F9" s="10">
        <f t="shared" si="3"/>
        <v>140</v>
      </c>
      <c r="G9" s="10">
        <f t="shared" si="3"/>
        <v>320</v>
      </c>
      <c r="H9" s="10">
        <f t="shared" si="3"/>
        <v>140</v>
      </c>
      <c r="I9" s="7"/>
      <c r="J9" s="5"/>
    </row>
    <row r="10" spans="1:12" ht="34.15" customHeight="1">
      <c r="A10" s="7"/>
      <c r="B10" s="15" t="s">
        <v>19</v>
      </c>
      <c r="C10" s="7" t="s">
        <v>30</v>
      </c>
      <c r="D10" s="14">
        <f>E10+F10+G10</f>
        <v>300</v>
      </c>
      <c r="E10" s="14">
        <v>70</v>
      </c>
      <c r="F10" s="14">
        <v>70</v>
      </c>
      <c r="G10" s="14">
        <v>160</v>
      </c>
      <c r="H10" s="16">
        <f>E10</f>
        <v>70</v>
      </c>
      <c r="I10" s="7" t="s">
        <v>18</v>
      </c>
      <c r="J10" s="7"/>
    </row>
    <row r="11" spans="1:12" ht="33" customHeight="1">
      <c r="A11" s="7"/>
      <c r="B11" s="15" t="s">
        <v>20</v>
      </c>
      <c r="C11" s="7" t="s">
        <v>30</v>
      </c>
      <c r="D11" s="14">
        <f>E11+F11+G11</f>
        <v>300</v>
      </c>
      <c r="E11" s="14">
        <v>70</v>
      </c>
      <c r="F11" s="14">
        <v>70</v>
      </c>
      <c r="G11" s="14">
        <v>160</v>
      </c>
      <c r="H11" s="12">
        <f>E11</f>
        <v>70</v>
      </c>
      <c r="I11" s="7" t="s">
        <v>18</v>
      </c>
      <c r="J11" s="7"/>
    </row>
    <row r="12" spans="1:12" s="11" customFormat="1">
      <c r="A12" s="5" t="s">
        <v>9</v>
      </c>
      <c r="B12" s="6" t="s">
        <v>10</v>
      </c>
      <c r="C12" s="7"/>
      <c r="D12" s="10">
        <f>D13+D15</f>
        <v>3189</v>
      </c>
      <c r="E12" s="10">
        <f t="shared" ref="E12:H12" si="4">E13+E15</f>
        <v>1513</v>
      </c>
      <c r="F12" s="10">
        <f t="shared" si="4"/>
        <v>345</v>
      </c>
      <c r="G12" s="10">
        <f t="shared" si="4"/>
        <v>1331</v>
      </c>
      <c r="H12" s="10">
        <f t="shared" si="4"/>
        <v>445</v>
      </c>
      <c r="I12" s="7"/>
      <c r="J12" s="5"/>
    </row>
    <row r="13" spans="1:12" s="11" customFormat="1">
      <c r="A13" s="5">
        <v>1</v>
      </c>
      <c r="B13" s="6" t="s">
        <v>22</v>
      </c>
      <c r="C13" s="7"/>
      <c r="D13" s="10">
        <f>D14</f>
        <v>1699</v>
      </c>
      <c r="E13" s="10">
        <f t="shared" ref="E13:H13" si="5">E14</f>
        <v>300</v>
      </c>
      <c r="F13" s="10">
        <f t="shared" si="5"/>
        <v>200</v>
      </c>
      <c r="G13" s="10">
        <f t="shared" si="5"/>
        <v>1199</v>
      </c>
      <c r="H13" s="10">
        <f t="shared" si="5"/>
        <v>300</v>
      </c>
      <c r="I13" s="7"/>
      <c r="J13" s="5"/>
    </row>
    <row r="14" spans="1:12" ht="24" customHeight="1">
      <c r="A14" s="7"/>
      <c r="B14" s="8" t="s">
        <v>21</v>
      </c>
      <c r="C14" s="7" t="s">
        <v>30</v>
      </c>
      <c r="D14" s="14">
        <f>E14+F14+G14</f>
        <v>1699</v>
      </c>
      <c r="E14" s="14">
        <v>300</v>
      </c>
      <c r="F14" s="14">
        <v>200</v>
      </c>
      <c r="G14" s="14">
        <v>1199</v>
      </c>
      <c r="H14" s="14">
        <f>E14</f>
        <v>300</v>
      </c>
      <c r="I14" s="7" t="s">
        <v>26</v>
      </c>
      <c r="J14" s="7"/>
    </row>
    <row r="15" spans="1:12" s="11" customFormat="1">
      <c r="A15" s="5">
        <v>2</v>
      </c>
      <c r="B15" s="6" t="s">
        <v>23</v>
      </c>
      <c r="C15" s="7"/>
      <c r="D15" s="10">
        <f>D16</f>
        <v>1490</v>
      </c>
      <c r="E15" s="10">
        <f t="shared" ref="E15:H15" si="6">E16</f>
        <v>1213</v>
      </c>
      <c r="F15" s="10">
        <f t="shared" si="6"/>
        <v>145</v>
      </c>
      <c r="G15" s="10">
        <f t="shared" si="6"/>
        <v>132</v>
      </c>
      <c r="H15" s="10">
        <f t="shared" si="6"/>
        <v>145</v>
      </c>
      <c r="I15" s="7"/>
      <c r="J15" s="5"/>
    </row>
    <row r="16" spans="1:12" ht="31.9" customHeight="1">
      <c r="A16" s="7"/>
      <c r="B16" s="15" t="s">
        <v>24</v>
      </c>
      <c r="C16" s="7" t="s">
        <v>30</v>
      </c>
      <c r="D16" s="14">
        <f t="shared" ref="D16" si="7">E16+F16+G16</f>
        <v>1490</v>
      </c>
      <c r="E16" s="14">
        <v>1213</v>
      </c>
      <c r="F16" s="14">
        <v>145</v>
      </c>
      <c r="G16" s="14">
        <v>132</v>
      </c>
      <c r="H16" s="14">
        <v>145</v>
      </c>
      <c r="I16" s="7" t="s">
        <v>25</v>
      </c>
      <c r="J16" s="7"/>
    </row>
    <row r="17" spans="1:10" ht="9" customHeight="1"/>
    <row r="18" spans="1:10" s="17" customFormat="1" ht="15.75">
      <c r="A18" s="18" t="s">
        <v>32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10">
    <mergeCell ref="A18:J18"/>
    <mergeCell ref="J3:J4"/>
    <mergeCell ref="A1:J1"/>
    <mergeCell ref="D3:G3"/>
    <mergeCell ref="A3:A4"/>
    <mergeCell ref="B3:B4"/>
    <mergeCell ref="C3:C4"/>
    <mergeCell ref="H3:H4"/>
    <mergeCell ref="I3:I4"/>
    <mergeCell ref="H2:J2"/>
  </mergeCells>
  <pageMargins left="0.7" right="0.6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2024-07-12T03:12:35Z</cp:lastPrinted>
  <dcterms:created xsi:type="dcterms:W3CDTF">2023-08-23T03:12:18Z</dcterms:created>
  <dcterms:modified xsi:type="dcterms:W3CDTF">2024-07-12T03:13:30Z</dcterms:modified>
</cp:coreProperties>
</file>